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8755" windowHeight="15450" tabRatio="680" activeTab="0"/>
  </bookViews>
  <sheets>
    <sheet name="Bao ca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<sst xmlns="http://schemas.openxmlformats.org/spreadsheetml/2006/main" count="57" uniqueCount="39">
  <si>
    <t>Đơn vị: Triệu đồng</t>
  </si>
  <si>
    <t>Số TT</t>
  </si>
  <si>
    <t>Nội dung</t>
  </si>
  <si>
    <t>Thu bổ sung từ ngân sách cấp tỉnh</t>
  </si>
  <si>
    <t>III</t>
  </si>
  <si>
    <t>NGÂN SÁCH CẤP TỈNH</t>
  </si>
  <si>
    <t>Chi chuyển nguồn sang năm sau</t>
  </si>
  <si>
    <t>Thu bổ sung có mục tiêu</t>
  </si>
  <si>
    <t>II</t>
  </si>
  <si>
    <t>A</t>
  </si>
  <si>
    <t>B</t>
  </si>
  <si>
    <t>NGÂN SÁCH HUYỆN</t>
  </si>
  <si>
    <t>I</t>
  </si>
  <si>
    <t>Chi bổ sung cho ngân sách huyện</t>
  </si>
  <si>
    <t>Chi bổ sung có mục tiêu</t>
  </si>
  <si>
    <t>(Dự toán đã được Hội đồng nhân dân quyết định)</t>
  </si>
  <si>
    <t>Thu kết dư</t>
  </si>
  <si>
    <t>Thu chuyển nguồn từ năm trước chuyển sang</t>
  </si>
  <si>
    <t>CÂN ĐỐI NGUỒN THU, CHI DỰ TOÁN NGÂN SÁCH CẤP TỈNH</t>
  </si>
  <si>
    <t>Nguồn thu ngân sách</t>
  </si>
  <si>
    <t>Thu ngân sách được hưởng theo phân cấp</t>
  </si>
  <si>
    <t>Thu bổ sung từ NSTW</t>
  </si>
  <si>
    <t>Thu bổ sung cân đối</t>
  </si>
  <si>
    <t>Chi ngân sách</t>
  </si>
  <si>
    <t>Chi thuộc nhiệm vụ của ngân sách cấp tỉnh</t>
  </si>
  <si>
    <t>chi bổ sung cân đối</t>
  </si>
  <si>
    <t>chi bổ sung có mục tiêu</t>
  </si>
  <si>
    <t>Bội chi NSĐP/Bội thu NSĐP</t>
  </si>
  <si>
    <t>Thu ngân sách huyện được hưởng theo phân cấp</t>
  </si>
  <si>
    <t>Chi thuộc nhiệm vụ của ngân sách cấp huyện</t>
  </si>
  <si>
    <t>Chi bổ sung cho ngân sách xã</t>
  </si>
  <si>
    <t>-</t>
  </si>
  <si>
    <t>DỰ TOÁN</t>
  </si>
  <si>
    <t>Biểu số 47/CK-NSNN</t>
  </si>
  <si>
    <t>UBND TỈNH YÊN BÁI</t>
  </si>
  <si>
    <t xml:space="preserve"> VÀ NGÂN SÁCH HUYỆN NĂM 2024</t>
  </si>
  <si>
    <t>Bổ sung tiền lương cơ sở 1,8 triệu đồng/tháng</t>
  </si>
  <si>
    <t>Bổ sung tiền lương cơ sở 1,8 triệu đồng/tháng, bổ sung các chính sách, chế độ</t>
  </si>
  <si>
    <t>Bổ sung tiền lương cơ sở và các chế độ, chính sách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</si>
</sst>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.VnArial Narrow"/>
      <family val="2"/>
    </font>
    <font>
      <sz val="11"/>
      <color indexed="8"/>
      <name val="Helvetica Neu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9" fillId="33" borderId="0" xfId="68" applyNumberFormat="1" applyFont="1" applyFill="1" applyAlignment="1">
      <alignment horizontal="right" vertical="center"/>
      <protection/>
    </xf>
    <xf numFmtId="0" fontId="0" fillId="33" borderId="0" xfId="0" applyFont="1" applyFill="1" applyAlignment="1">
      <alignment/>
    </xf>
    <xf numFmtId="0" fontId="0" fillId="33" borderId="0" xfId="68" applyFont="1" applyFill="1">
      <alignment/>
      <protection/>
    </xf>
    <xf numFmtId="0" fontId="11" fillId="33" borderId="0" xfId="68" applyFont="1" applyFill="1" applyAlignment="1">
      <alignment horizontal="center" vertical="center"/>
      <protection/>
    </xf>
    <xf numFmtId="3" fontId="12" fillId="33" borderId="10" xfId="68" applyNumberFormat="1" applyFont="1" applyFill="1" applyBorder="1" applyAlignment="1">
      <alignment horizontal="right" vertical="center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49" fontId="8" fillId="33" borderId="11" xfId="68" applyNumberFormat="1" applyFont="1" applyFill="1" applyBorder="1" applyAlignment="1">
      <alignment horizontal="center" vertical="center" wrapText="1"/>
      <protection/>
    </xf>
    <xf numFmtId="3" fontId="8" fillId="33" borderId="11" xfId="68" applyNumberFormat="1" applyFont="1" applyFill="1" applyBorder="1" applyAlignment="1">
      <alignment horizontal="center" vertical="center" wrapText="1"/>
      <protection/>
    </xf>
    <xf numFmtId="0" fontId="8" fillId="33" borderId="12" xfId="68" applyFont="1" applyFill="1" applyBorder="1" applyAlignment="1">
      <alignment horizontal="center" vertical="center" wrapText="1"/>
      <protection/>
    </xf>
    <xf numFmtId="49" fontId="8" fillId="33" borderId="12" xfId="68" applyNumberFormat="1" applyFont="1" applyFill="1" applyBorder="1" applyAlignment="1">
      <alignment vertical="center" wrapText="1"/>
      <protection/>
    </xf>
    <xf numFmtId="3" fontId="8" fillId="33" borderId="12" xfId="68" applyNumberFormat="1" applyFont="1" applyFill="1" applyBorder="1" applyAlignment="1">
      <alignment horizontal="center" vertical="center"/>
      <protection/>
    </xf>
    <xf numFmtId="3" fontId="8" fillId="33" borderId="12" xfId="68" applyNumberFormat="1" applyFont="1" applyFill="1" applyBorder="1" applyAlignment="1">
      <alignment vertical="center"/>
      <protection/>
    </xf>
    <xf numFmtId="3" fontId="8" fillId="33" borderId="0" xfId="68" applyNumberFormat="1" applyFont="1" applyFill="1" applyAlignment="1">
      <alignment vertical="center"/>
      <protection/>
    </xf>
    <xf numFmtId="0" fontId="13" fillId="33" borderId="12" xfId="68" applyFont="1" applyFill="1" applyBorder="1" applyAlignment="1">
      <alignment horizontal="center" vertical="center" wrapText="1"/>
      <protection/>
    </xf>
    <xf numFmtId="49" fontId="13" fillId="33" borderId="12" xfId="68" applyNumberFormat="1" applyFont="1" applyFill="1" applyBorder="1" applyAlignment="1">
      <alignment vertical="center" wrapText="1"/>
      <protection/>
    </xf>
    <xf numFmtId="3" fontId="13" fillId="33" borderId="12" xfId="0" applyNumberFormat="1" applyFont="1" applyFill="1" applyBorder="1" applyAlignment="1">
      <alignment vertical="center"/>
    </xf>
    <xf numFmtId="3" fontId="13" fillId="33" borderId="12" xfId="68" applyNumberFormat="1" applyFont="1" applyFill="1" applyBorder="1" applyAlignment="1">
      <alignment vertical="center"/>
      <protection/>
    </xf>
    <xf numFmtId="0" fontId="13" fillId="33" borderId="12" xfId="68" applyFont="1" applyFill="1" applyBorder="1" applyAlignment="1" quotePrefix="1">
      <alignment horizontal="center" vertical="center" wrapText="1"/>
      <protection/>
    </xf>
    <xf numFmtId="0" fontId="13" fillId="33" borderId="0" xfId="68" applyFont="1" applyFill="1" applyAlignment="1">
      <alignment horizontal="center" vertical="center"/>
      <protection/>
    </xf>
    <xf numFmtId="49" fontId="13" fillId="33" borderId="0" xfId="68" applyNumberFormat="1" applyFont="1" applyFill="1" applyAlignment="1">
      <alignment vertical="center" wrapText="1"/>
      <protection/>
    </xf>
    <xf numFmtId="3" fontId="13" fillId="33" borderId="0" xfId="68" applyNumberFormat="1" applyFont="1" applyFill="1" applyAlignment="1">
      <alignment vertical="center"/>
      <protection/>
    </xf>
    <xf numFmtId="0" fontId="8" fillId="33" borderId="0" xfId="68" applyFont="1" applyFill="1" applyAlignment="1">
      <alignment horizontal="left" vertical="center"/>
      <protection/>
    </xf>
    <xf numFmtId="0" fontId="9" fillId="33" borderId="0" xfId="68" applyFont="1" applyFill="1" applyAlignment="1">
      <alignment horizontal="center" vertical="center"/>
      <protection/>
    </xf>
    <xf numFmtId="0" fontId="10" fillId="33" borderId="0" xfId="68" applyFont="1" applyFill="1" applyAlignment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2 6" xfId="46"/>
    <cellStyle name="Comma 21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dger 17 x 11 in" xfId="59"/>
    <cellStyle name="Linked Cell" xfId="60"/>
    <cellStyle name="Neutral" xfId="61"/>
    <cellStyle name="Normal 11" xfId="62"/>
    <cellStyle name="Normal 13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58;M%202023\2024\Cong%20khai\C&#244;ng%20khai%202024\Du%20toan%202024\12-10%20Bieu%20giao%20d&#7921;%20to&#225;n%20thu%20chi%20NSDP%20n&#259;m%202024%20(ch&#237;nh%20th&#7913;c%20gui%20UBND%20&#273;i&#7873;u%20ch&#7881;nh%20theo%20BTC%20gia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ân đối NSĐP 2024 (PL 01)"/>
      <sheetName val="Cân đối NS tỉnh 2024 (PL 02)"/>
      <sheetName val="Thu NSDP 2024 (PL 03)"/>
      <sheetName val="Chi NSDP 2024 (PL 04)"/>
      <sheetName val="CTMT 2024 (PL 05)"/>
      <sheetName val="Chi thường xuyên 2024 (PL 06)"/>
      <sheetName val="Thu NS huyện (PL 07)"/>
      <sheetName val="Chi NS huyện (PL 8)"/>
      <sheetName val="BS cân đối NSH (PL 09)"/>
      <sheetName val="BS mục tiêu huyện (PL 10)"/>
      <sheetName val="Vay trả nợ 2024 (PL 11)"/>
      <sheetName val="Thu chi 2024-2026 (PL 12)"/>
      <sheetName val="Khoán chi QLHC tỉnh (PL 13)"/>
      <sheetName val="Khoán chi QLHC huyện (PL 14)"/>
    </sheetNames>
    <sheetDataSet>
      <sheetData sheetId="1">
        <row r="20">
          <cell r="C20">
            <v>2309753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showZero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4.7109375" style="2" customWidth="1"/>
    <col min="2" max="2" width="57.421875" style="2" customWidth="1"/>
    <col min="3" max="3" width="25.57421875" style="2" customWidth="1"/>
    <col min="4" max="6" width="9.140625" style="2" customWidth="1"/>
    <col min="7" max="7" width="14.7109375" style="2" customWidth="1"/>
    <col min="8" max="16384" width="9.140625" style="2" customWidth="1"/>
  </cols>
  <sheetData>
    <row r="1" spans="1:3" ht="18.75">
      <c r="A1" s="22" t="s">
        <v>34</v>
      </c>
      <c r="B1" s="22"/>
      <c r="C1" s="1" t="s">
        <v>33</v>
      </c>
    </row>
    <row r="2" spans="1:3" ht="12.75">
      <c r="A2" s="3"/>
      <c r="B2" s="3"/>
      <c r="C2" s="3"/>
    </row>
    <row r="3" spans="1:3" ht="18.75">
      <c r="A3" s="23" t="s">
        <v>18</v>
      </c>
      <c r="B3" s="23"/>
      <c r="C3" s="23"/>
    </row>
    <row r="4" spans="1:3" ht="18.75">
      <c r="A4" s="23" t="s">
        <v>35</v>
      </c>
      <c r="B4" s="23"/>
      <c r="C4" s="23"/>
    </row>
    <row r="5" spans="1:3" ht="16.5">
      <c r="A5" s="24" t="s">
        <v>15</v>
      </c>
      <c r="B5" s="24"/>
      <c r="C5" s="24"/>
    </row>
    <row r="6" spans="1:3" ht="18.75">
      <c r="A6" s="4"/>
      <c r="B6" s="4"/>
      <c r="C6" s="4"/>
    </row>
    <row r="7" spans="1:3" ht="15.75">
      <c r="A7" s="3"/>
      <c r="B7" s="3"/>
      <c r="C7" s="5" t="s">
        <v>0</v>
      </c>
    </row>
    <row r="8" spans="1:3" ht="47.25" customHeight="1">
      <c r="A8" s="6" t="s">
        <v>1</v>
      </c>
      <c r="B8" s="7" t="s">
        <v>2</v>
      </c>
      <c r="C8" s="8" t="s">
        <v>32</v>
      </c>
    </row>
    <row r="9" spans="1:3" ht="17.25" customHeight="1">
      <c r="A9" s="9" t="s">
        <v>9</v>
      </c>
      <c r="B9" s="10" t="s">
        <v>5</v>
      </c>
      <c r="C9" s="11"/>
    </row>
    <row r="10" spans="1:7" ht="17.25" customHeight="1">
      <c r="A10" s="9" t="s">
        <v>12</v>
      </c>
      <c r="B10" s="10" t="s">
        <v>19</v>
      </c>
      <c r="C10" s="12">
        <f>C11+C12</f>
        <v>11611937.7</v>
      </c>
      <c r="G10" s="13"/>
    </row>
    <row r="11" spans="1:7" ht="17.25" customHeight="1">
      <c r="A11" s="14">
        <v>1</v>
      </c>
      <c r="B11" s="15" t="s">
        <v>20</v>
      </c>
      <c r="C11" s="16">
        <v>1715610</v>
      </c>
      <c r="G11" s="13"/>
    </row>
    <row r="12" spans="1:7" ht="17.25" customHeight="1">
      <c r="A12" s="14">
        <v>2</v>
      </c>
      <c r="B12" s="15" t="s">
        <v>21</v>
      </c>
      <c r="C12" s="17">
        <f>C13+C14+C15</f>
        <v>9896327.7</v>
      </c>
      <c r="G12" s="13"/>
    </row>
    <row r="13" spans="1:7" ht="17.25" customHeight="1">
      <c r="A13" s="18" t="s">
        <v>31</v>
      </c>
      <c r="B13" s="15" t="s">
        <v>22</v>
      </c>
      <c r="C13" s="16">
        <v>6570622</v>
      </c>
      <c r="G13" s="13"/>
    </row>
    <row r="14" spans="1:7" ht="17.25" customHeight="1">
      <c r="A14" s="18" t="s">
        <v>31</v>
      </c>
      <c r="B14" s="15" t="s">
        <v>36</v>
      </c>
      <c r="C14" s="16">
        <v>754825</v>
      </c>
      <c r="G14" s="13"/>
    </row>
    <row r="15" spans="1:7" ht="17.25" customHeight="1">
      <c r="A15" s="18" t="s">
        <v>31</v>
      </c>
      <c r="B15" s="15" t="s">
        <v>7</v>
      </c>
      <c r="C15" s="16">
        <v>2570880.7</v>
      </c>
      <c r="G15" s="13"/>
    </row>
    <row r="16" spans="1:7" ht="33" customHeight="1">
      <c r="A16" s="9" t="s">
        <v>8</v>
      </c>
      <c r="B16" s="10" t="s">
        <v>23</v>
      </c>
      <c r="C16" s="12">
        <f>C17+C18</f>
        <v>11727638.012888694</v>
      </c>
      <c r="G16" s="13"/>
    </row>
    <row r="17" spans="1:7" ht="17.25" customHeight="1">
      <c r="A17" s="14">
        <v>1</v>
      </c>
      <c r="B17" s="15" t="s">
        <v>24</v>
      </c>
      <c r="C17" s="16">
        <f>5700662.1257808+'[1]Cân đối NS tỉnh 2024 (PL 02)'!$C$20</f>
        <v>8010415.1257808</v>
      </c>
      <c r="G17" s="13"/>
    </row>
    <row r="18" spans="1:7" ht="17.25" customHeight="1">
      <c r="A18" s="14">
        <v>2</v>
      </c>
      <c r="B18" s="15" t="s">
        <v>13</v>
      </c>
      <c r="C18" s="16">
        <f>C19+C20+C21</f>
        <v>3717222.8871078934</v>
      </c>
      <c r="G18" s="13"/>
    </row>
    <row r="19" spans="1:7" ht="17.25" customHeight="1">
      <c r="A19" s="18" t="s">
        <v>31</v>
      </c>
      <c r="B19" s="15" t="s">
        <v>25</v>
      </c>
      <c r="C19" s="16">
        <v>2883152</v>
      </c>
      <c r="G19" s="13"/>
    </row>
    <row r="20" spans="1:7" ht="17.25" customHeight="1">
      <c r="A20" s="18" t="s">
        <v>31</v>
      </c>
      <c r="B20" s="15" t="s">
        <v>37</v>
      </c>
      <c r="C20" s="16">
        <v>609037.3275878932</v>
      </c>
      <c r="G20" s="13"/>
    </row>
    <row r="21" spans="1:7" ht="17.25" customHeight="1">
      <c r="A21" s="18" t="s">
        <v>31</v>
      </c>
      <c r="B21" s="15" t="s">
        <v>26</v>
      </c>
      <c r="C21" s="16">
        <v>225033.55952</v>
      </c>
      <c r="G21" s="13"/>
    </row>
    <row r="22" spans="1:7" ht="17.25" customHeight="1">
      <c r="A22" s="14">
        <v>3</v>
      </c>
      <c r="B22" s="15" t="s">
        <v>6</v>
      </c>
      <c r="C22" s="17"/>
      <c r="G22" s="13"/>
    </row>
    <row r="23" spans="1:7" ht="17.25" customHeight="1">
      <c r="A23" s="9" t="s">
        <v>4</v>
      </c>
      <c r="B23" s="10" t="s">
        <v>27</v>
      </c>
      <c r="C23" s="12">
        <f>C10-C16</f>
        <v>-115700.31288869493</v>
      </c>
      <c r="G23" s="13"/>
    </row>
    <row r="24" spans="1:7" ht="17.25" customHeight="1">
      <c r="A24" s="9" t="s">
        <v>10</v>
      </c>
      <c r="B24" s="10" t="s">
        <v>11</v>
      </c>
      <c r="C24" s="12"/>
      <c r="G24" s="13"/>
    </row>
    <row r="25" spans="1:7" ht="17.25" customHeight="1">
      <c r="A25" s="9" t="s">
        <v>12</v>
      </c>
      <c r="B25" s="10" t="s">
        <v>19</v>
      </c>
      <c r="C25" s="12">
        <f>C26+C27</f>
        <v>6596062.887107894</v>
      </c>
      <c r="G25" s="13"/>
    </row>
    <row r="26" spans="1:7" ht="17.25" customHeight="1">
      <c r="A26" s="14">
        <v>1</v>
      </c>
      <c r="B26" s="15" t="s">
        <v>28</v>
      </c>
      <c r="C26" s="17">
        <v>2878840</v>
      </c>
      <c r="G26" s="13"/>
    </row>
    <row r="27" spans="1:7" ht="17.25" customHeight="1">
      <c r="A27" s="14">
        <v>2</v>
      </c>
      <c r="B27" s="15" t="s">
        <v>3</v>
      </c>
      <c r="C27" s="17">
        <f>C28+C30+C29</f>
        <v>3717222.8871078934</v>
      </c>
      <c r="G27" s="13"/>
    </row>
    <row r="28" spans="1:7" ht="17.25" customHeight="1">
      <c r="A28" s="18" t="s">
        <v>31</v>
      </c>
      <c r="B28" s="15" t="s">
        <v>22</v>
      </c>
      <c r="C28" s="17">
        <v>2883152</v>
      </c>
      <c r="G28" s="13"/>
    </row>
    <row r="29" spans="1:7" ht="17.25" customHeight="1">
      <c r="A29" s="18" t="s">
        <v>31</v>
      </c>
      <c r="B29" s="15" t="s">
        <v>38</v>
      </c>
      <c r="C29" s="17">
        <v>609037.3275878932</v>
      </c>
      <c r="G29" s="13"/>
    </row>
    <row r="30" spans="1:7" ht="17.25" customHeight="1">
      <c r="A30" s="18" t="s">
        <v>31</v>
      </c>
      <c r="B30" s="15" t="s">
        <v>7</v>
      </c>
      <c r="C30" s="17">
        <v>225033.55952</v>
      </c>
      <c r="G30" s="13"/>
    </row>
    <row r="31" spans="1:7" ht="17.25" customHeight="1">
      <c r="A31" s="14">
        <v>3</v>
      </c>
      <c r="B31" s="15" t="s">
        <v>16</v>
      </c>
      <c r="C31" s="17"/>
      <c r="G31" s="13"/>
    </row>
    <row r="32" spans="1:7" ht="17.25" customHeight="1">
      <c r="A32" s="14">
        <v>4</v>
      </c>
      <c r="B32" s="15" t="s">
        <v>17</v>
      </c>
      <c r="C32" s="17"/>
      <c r="G32" s="13"/>
    </row>
    <row r="33" spans="1:7" ht="17.25" customHeight="1">
      <c r="A33" s="9" t="s">
        <v>8</v>
      </c>
      <c r="B33" s="10" t="s">
        <v>23</v>
      </c>
      <c r="C33" s="12">
        <f>C34+C35</f>
        <v>6596062.917107892</v>
      </c>
      <c r="G33" s="13"/>
    </row>
    <row r="34" spans="1:7" ht="17.25" customHeight="1">
      <c r="A34" s="14">
        <v>1</v>
      </c>
      <c r="B34" s="15" t="s">
        <v>29</v>
      </c>
      <c r="C34" s="17">
        <v>6371029.357587893</v>
      </c>
      <c r="G34" s="13"/>
    </row>
    <row r="35" spans="1:7" ht="17.25" customHeight="1">
      <c r="A35" s="14">
        <v>2</v>
      </c>
      <c r="B35" s="15" t="s">
        <v>30</v>
      </c>
      <c r="C35" s="17">
        <v>225033.55951999998</v>
      </c>
      <c r="G35" s="13"/>
    </row>
    <row r="36" spans="1:7" ht="15.75">
      <c r="A36" s="18" t="s">
        <v>31</v>
      </c>
      <c r="B36" s="15" t="s">
        <v>25</v>
      </c>
      <c r="C36" s="17"/>
      <c r="G36" s="13"/>
    </row>
    <row r="37" spans="1:7" ht="15.75">
      <c r="A37" s="18" t="s">
        <v>31</v>
      </c>
      <c r="B37" s="15" t="s">
        <v>14</v>
      </c>
      <c r="C37" s="17"/>
      <c r="G37" s="13"/>
    </row>
    <row r="38" spans="1:7" ht="15.75">
      <c r="A38" s="14">
        <v>3</v>
      </c>
      <c r="B38" s="15" t="s">
        <v>6</v>
      </c>
      <c r="C38" s="17">
        <v>0</v>
      </c>
      <c r="G38" s="13"/>
    </row>
    <row r="39" spans="1:7" ht="15.75">
      <c r="A39" s="19"/>
      <c r="B39" s="20"/>
      <c r="C39" s="21"/>
      <c r="G39" s="13"/>
    </row>
  </sheetData>
  <sheetProtection/>
  <mergeCells count="4">
    <mergeCell ref="A1:B1"/>
    <mergeCell ref="A3:C3"/>
    <mergeCell ref="A4:C4"/>
    <mergeCell ref="A5:C5"/>
  </mergeCells>
  <printOptions horizontalCentered="1"/>
  <pageMargins left="0.82" right="0.37" top="0.85" bottom="0.5118110236220472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2024-01-10T12:53:01Z</cp:lastPrinted>
  <dcterms:created xsi:type="dcterms:W3CDTF">2011-09-11T06:55:33Z</dcterms:created>
  <dcterms:modified xsi:type="dcterms:W3CDTF">2024-01-19T07:06:12Z</dcterms:modified>
  <cp:category/>
  <cp:version/>
  <cp:contentType/>
  <cp:contentStatus/>
</cp:coreProperties>
</file>